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Карточки УКУТ\2024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X41" i="1" l="1"/>
  <c r="W41" i="1"/>
  <c r="V41" i="1"/>
  <c r="U41" i="1"/>
  <c r="T41" i="1"/>
  <c r="S41" i="1"/>
  <c r="R41" i="1"/>
  <c r="Q41" i="1"/>
  <c r="P41" i="1"/>
</calcChain>
</file>

<file path=xl/sharedStrings.xml><?xml version="1.0" encoding="utf-8"?>
<sst xmlns="http://schemas.openxmlformats.org/spreadsheetml/2006/main" count="55" uniqueCount="42">
  <si>
    <r>
      <t xml:space="preserve">Регистрация параметров на узле учета потребителя тепловой энергии  </t>
    </r>
    <r>
      <rPr>
        <b/>
        <u/>
        <sz val="9"/>
        <rFont val="Arial"/>
        <family val="2"/>
        <charset val="204"/>
      </rPr>
      <t>за август 2024 г.</t>
    </r>
  </si>
  <si>
    <t>Название потребителя: ТСЖ "Уралмонолит-Север"</t>
  </si>
  <si>
    <t>Договор № 50702</t>
  </si>
  <si>
    <t>150/70</t>
  </si>
  <si>
    <t>4-х трубный ввод; сист. От-звисимая, закрытая;</t>
  </si>
  <si>
    <t xml:space="preserve">Адрес: ул. Бебеля, 138 </t>
  </si>
  <si>
    <t>Район: Железнодорожный</t>
  </si>
  <si>
    <t>сист. Вент.-зависимая, закрытая;</t>
  </si>
  <si>
    <t>Нагрузка по узлу учета: Qот=1,109 Гкал/ч       Gгвс=38,65 т/cут      Qгвс=0,097  Гкал/ч              Тхи=5 град.С</t>
  </si>
  <si>
    <t>сист.гвс- открытая (отдельным трубопров. С цирк.)</t>
  </si>
  <si>
    <t>Теплорегистратор КАРАТ 307 зав. № 26852920</t>
  </si>
  <si>
    <t xml:space="preserve">Qпотр.=Qот уу1+Qот уу2+Qгвс;      Qот уу1= G1(h1-hхи)-G2(h2-hхи);      </t>
  </si>
  <si>
    <t>Qот уу2= G3(h3-hхи)-G4(h4-hхи);</t>
  </si>
  <si>
    <t>Qгвс= G5(h5-hхи)-G6(h6-hхи);  Tхи=5 ˚С</t>
  </si>
  <si>
    <t>Qот. Маг. входит в Q от. уу1</t>
  </si>
  <si>
    <t>Дата</t>
  </si>
  <si>
    <t>Узел управления УУ 1</t>
  </si>
  <si>
    <t>Тепло потребленное    УУ 1</t>
  </si>
  <si>
    <t>Узел управления УУ 2</t>
  </si>
  <si>
    <t>Тепло потребленное УУ 2</t>
  </si>
  <si>
    <t>ГВС</t>
  </si>
  <si>
    <t>Q гвс  (Гкал)</t>
  </si>
  <si>
    <t>Время работы</t>
  </si>
  <si>
    <t>Подающий трубопровод</t>
  </si>
  <si>
    <t>Обратный трубопровод</t>
  </si>
  <si>
    <t>Т (град)</t>
  </si>
  <si>
    <t>Рп, Мпа</t>
  </si>
  <si>
    <t>G (тн)</t>
  </si>
  <si>
    <t>Ро, Мпа</t>
  </si>
  <si>
    <t>Q (Гкал)</t>
  </si>
  <si>
    <t>Т гвс (град)</t>
  </si>
  <si>
    <t>G под гвс(тн)</t>
  </si>
  <si>
    <t>Т цирк. гвс(град)</t>
  </si>
  <si>
    <t>G цирк. гвс(тн)</t>
  </si>
  <si>
    <t>G потр. гвс(тн)</t>
  </si>
  <si>
    <t>Итого:</t>
  </si>
  <si>
    <t>Итого к расчету за период:</t>
  </si>
  <si>
    <t xml:space="preserve"> Qгвс= 76,51 Гкал;</t>
  </si>
  <si>
    <t>G потр.=Gпод.гвс-Gцирк.гвс= 1342,02 тн</t>
  </si>
  <si>
    <t>Ответственный представитель потребителя:  ИП Накарякова С.А.</t>
  </si>
  <si>
    <t>8-922-214-07-97; revers_ekb@mail.ru</t>
  </si>
  <si>
    <t>Представитель энергоснабжающей организации: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</si>
</sst>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u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2" fontId="3" fillId="0" borderId="26" xfId="0" applyNumberFormat="1" applyFont="1" applyBorder="1" applyAlignment="1">
      <alignment wrapText="1"/>
    </xf>
    <xf numFmtId="2" fontId="3" fillId="0" borderId="27" xfId="0" applyNumberFormat="1" applyFont="1" applyBorder="1" applyAlignment="1">
      <alignment wrapText="1"/>
    </xf>
    <xf numFmtId="2" fontId="3" fillId="0" borderId="27" xfId="0" applyNumberFormat="1" applyFont="1" applyBorder="1" applyAlignment="1">
      <alignment horizontal="center" wrapText="1"/>
    </xf>
    <xf numFmtId="2" fontId="3" fillId="0" borderId="28" xfId="0" applyNumberFormat="1" applyFont="1" applyBorder="1" applyAlignment="1">
      <alignment wrapText="1"/>
    </xf>
    <xf numFmtId="2" fontId="3" fillId="0" borderId="29" xfId="0" applyNumberFormat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2" borderId="31" xfId="0" applyFont="1" applyFill="1" applyBorder="1" applyAlignment="1">
      <alignment wrapText="1"/>
    </xf>
    <xf numFmtId="14" fontId="3" fillId="0" borderId="34" xfId="0" applyNumberFormat="1" applyFont="1" applyFill="1" applyBorder="1"/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3" fillId="0" borderId="39" xfId="0" applyNumberFormat="1" applyFont="1" applyFill="1" applyBorder="1" applyAlignment="1">
      <alignment horizontal="center"/>
    </xf>
    <xf numFmtId="0" fontId="3" fillId="0" borderId="0" xfId="0" applyFont="1" applyFill="1"/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0" fontId="3" fillId="2" borderId="0" xfId="0" applyFont="1" applyFill="1"/>
    <xf numFmtId="2" fontId="0" fillId="2" borderId="40" xfId="0" applyNumberFormat="1" applyFill="1" applyBorder="1" applyAlignment="1">
      <alignment horizontal="center"/>
    </xf>
    <xf numFmtId="2" fontId="0" fillId="2" borderId="41" xfId="0" applyNumberFormat="1" applyFill="1" applyBorder="1" applyAlignment="1">
      <alignment horizontal="center"/>
    </xf>
    <xf numFmtId="2" fontId="0" fillId="2" borderId="42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5" fillId="2" borderId="40" xfId="0" applyNumberFormat="1" applyFont="1" applyFill="1" applyBorder="1" applyAlignment="1">
      <alignment horizontal="center"/>
    </xf>
    <xf numFmtId="2" fontId="5" fillId="2" borderId="41" xfId="0" applyNumberFormat="1" applyFont="1" applyFill="1" applyBorder="1" applyAlignment="1">
      <alignment horizontal="center"/>
    </xf>
    <xf numFmtId="2" fontId="5" fillId="2" borderId="42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0" borderId="40" xfId="0" applyNumberFormat="1" applyFont="1" applyBorder="1" applyAlignment="1">
      <alignment horizontal="center"/>
    </xf>
    <xf numFmtId="2" fontId="5" fillId="0" borderId="41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46" xfId="0" applyNumberFormat="1" applyFont="1" applyFill="1" applyBorder="1" applyAlignment="1">
      <alignment horizontal="center"/>
    </xf>
    <xf numFmtId="14" fontId="1" fillId="0" borderId="47" xfId="0" applyNumberFormat="1" applyFont="1" applyBorder="1"/>
    <xf numFmtId="2" fontId="6" fillId="0" borderId="2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2" borderId="26" xfId="0" applyNumberFormat="1" applyFont="1" applyFill="1" applyBorder="1" applyAlignment="1">
      <alignment horizontal="center"/>
    </xf>
    <xf numFmtId="2" fontId="6" fillId="2" borderId="29" xfId="0" applyNumberFormat="1" applyFont="1" applyFill="1" applyBorder="1" applyAlignment="1">
      <alignment horizontal="center"/>
    </xf>
    <xf numFmtId="2" fontId="6" fillId="2" borderId="47" xfId="0" applyNumberFormat="1" applyFont="1" applyFill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7" fillId="3" borderId="29" xfId="0" applyNumberFormat="1" applyFont="1" applyFill="1" applyBorder="1" applyAlignment="1">
      <alignment horizontal="center" vertical="center" wrapText="1"/>
    </xf>
    <xf numFmtId="2" fontId="7" fillId="3" borderId="30" xfId="0" applyNumberFormat="1" applyFont="1" applyFill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 wrapText="1"/>
    </xf>
    <xf numFmtId="2" fontId="6" fillId="0" borderId="48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/>
    <xf numFmtId="2" fontId="1" fillId="2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 vertical="center" wrapText="1"/>
    </xf>
    <xf numFmtId="14" fontId="6" fillId="2" borderId="0" xfId="0" applyNumberFormat="1" applyFont="1" applyFill="1" applyBorder="1"/>
    <xf numFmtId="2" fontId="6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0" fillId="2" borderId="0" xfId="0" applyFill="1"/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41" xfId="0" applyNumberFormat="1" applyFont="1" applyFill="1" applyBorder="1" applyAlignment="1">
      <alignment horizontal="center"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2" fontId="9" fillId="2" borderId="4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center" vertical="center" wrapText="1"/>
    </xf>
    <xf numFmtId="2" fontId="9" fillId="2" borderId="44" xfId="0" applyNumberFormat="1" applyFont="1" applyFill="1" applyBorder="1" applyAlignment="1">
      <alignment horizontal="center" vertical="center" wrapText="1"/>
    </xf>
    <xf numFmtId="2" fontId="9" fillId="2" borderId="32" xfId="0" applyNumberFormat="1" applyFont="1" applyFill="1" applyBorder="1" applyAlignment="1">
      <alignment horizontal="center" vertical="center" wrapText="1"/>
    </xf>
    <xf numFmtId="2" fontId="9" fillId="2" borderId="45" xfId="0" applyNumberFormat="1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10" xfId="0" applyFont="1" applyBorder="1" applyAlignment="1"/>
    <xf numFmtId="0" fontId="3" fillId="0" borderId="21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6" xfId="0" applyFont="1" applyBorder="1"/>
    <xf numFmtId="0" fontId="3" fillId="2" borderId="3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topLeftCell="A34" workbookViewId="0">
      <selection activeCell="AF9" sqref="AF9"/>
    </sheetView>
  </sheetViews>
  <sheetFormatPr defaultColWidth="10.7265625" defaultRowHeight="14.5" x14ac:dyDescent="0.35"/>
  <cols>
    <col min="11" max="15" width="10.7265625" style="84"/>
  </cols>
  <sheetData>
    <row r="1" spans="1:24" s="3" customFormat="1" ht="11.5" x14ac:dyDescent="0.25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2"/>
      <c r="L1" s="2"/>
      <c r="M1" s="2"/>
      <c r="N1" s="2"/>
      <c r="O1" s="2"/>
      <c r="P1" s="1"/>
      <c r="Q1" s="1"/>
    </row>
    <row r="2" spans="1:24" s="3" customFormat="1" ht="11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 t="s">
        <v>2</v>
      </c>
      <c r="L2" s="2"/>
      <c r="M2" s="2"/>
      <c r="N2" s="2"/>
      <c r="O2" s="2" t="s">
        <v>3</v>
      </c>
      <c r="P2" s="1"/>
      <c r="Q2" s="4" t="s">
        <v>4</v>
      </c>
    </row>
    <row r="3" spans="1:24" s="3" customFormat="1" ht="11.5" x14ac:dyDescent="0.25">
      <c r="A3" s="1" t="s">
        <v>5</v>
      </c>
      <c r="B3" s="1"/>
      <c r="C3" s="1"/>
      <c r="D3" s="1"/>
      <c r="E3" s="1"/>
      <c r="F3" s="1"/>
      <c r="G3" s="1" t="s">
        <v>6</v>
      </c>
      <c r="H3" s="1"/>
      <c r="I3" s="1"/>
      <c r="J3" s="1"/>
      <c r="K3" s="2"/>
      <c r="L3" s="2"/>
      <c r="M3" s="2"/>
      <c r="N3" s="2"/>
      <c r="O3" s="2"/>
      <c r="P3" s="1"/>
      <c r="Q3" s="4" t="s">
        <v>7</v>
      </c>
    </row>
    <row r="4" spans="1:24" s="3" customFormat="1" ht="11.5" x14ac:dyDescent="0.25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1"/>
      <c r="Q4" s="4" t="s">
        <v>9</v>
      </c>
      <c r="R4" s="5"/>
      <c r="S4" s="5"/>
      <c r="T4" s="5"/>
      <c r="U4" s="5"/>
      <c r="V4" s="5"/>
      <c r="W4" s="5"/>
      <c r="X4" s="5"/>
    </row>
    <row r="5" spans="1:24" s="3" customFormat="1" ht="11.5" x14ac:dyDescent="0.25">
      <c r="A5" s="1" t="s">
        <v>10</v>
      </c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1"/>
      <c r="Q5" s="1"/>
    </row>
    <row r="6" spans="1:24" s="3" customFormat="1" ht="12" thickBot="1" x14ac:dyDescent="0.3">
      <c r="A6" s="1" t="s">
        <v>11</v>
      </c>
      <c r="B6" s="1"/>
      <c r="C6" s="1"/>
      <c r="D6" s="1"/>
      <c r="E6" s="1"/>
      <c r="F6" s="1"/>
      <c r="G6" s="1"/>
      <c r="H6" s="1"/>
      <c r="I6" s="1" t="s">
        <v>12</v>
      </c>
      <c r="J6" s="1"/>
      <c r="K6" s="2"/>
      <c r="L6" s="2"/>
      <c r="M6" s="2" t="s">
        <v>13</v>
      </c>
      <c r="N6" s="2"/>
      <c r="O6" s="2"/>
      <c r="P6" s="1"/>
      <c r="Q6" s="1"/>
      <c r="R6" s="1" t="s">
        <v>14</v>
      </c>
      <c r="S6" s="1"/>
      <c r="T6" s="1"/>
      <c r="U6" s="1"/>
      <c r="V6" s="1"/>
      <c r="W6" s="1"/>
      <c r="X6" s="1"/>
    </row>
    <row r="7" spans="1:24" s="3" customFormat="1" ht="11.5" x14ac:dyDescent="0.25">
      <c r="A7" s="111" t="s">
        <v>15</v>
      </c>
      <c r="B7" s="114" t="s">
        <v>16</v>
      </c>
      <c r="C7" s="115"/>
      <c r="D7" s="115"/>
      <c r="E7" s="115"/>
      <c r="F7" s="115"/>
      <c r="G7" s="116"/>
      <c r="H7" s="117" t="s">
        <v>17</v>
      </c>
      <c r="I7" s="114" t="s">
        <v>18</v>
      </c>
      <c r="J7" s="115"/>
      <c r="K7" s="115"/>
      <c r="L7" s="115"/>
      <c r="M7" s="115"/>
      <c r="N7" s="116"/>
      <c r="O7" s="119" t="s">
        <v>19</v>
      </c>
      <c r="P7" s="121" t="s">
        <v>20</v>
      </c>
      <c r="Q7" s="122"/>
      <c r="R7" s="122"/>
      <c r="S7" s="122"/>
      <c r="T7" s="122"/>
      <c r="U7" s="123"/>
      <c r="V7" s="124"/>
      <c r="W7" s="97" t="s">
        <v>21</v>
      </c>
      <c r="X7" s="100" t="s">
        <v>22</v>
      </c>
    </row>
    <row r="8" spans="1:24" s="3" customFormat="1" ht="12" thickBot="1" x14ac:dyDescent="0.3">
      <c r="A8" s="112"/>
      <c r="B8" s="103" t="s">
        <v>23</v>
      </c>
      <c r="C8" s="104"/>
      <c r="D8" s="105"/>
      <c r="E8" s="106" t="s">
        <v>24</v>
      </c>
      <c r="F8" s="104"/>
      <c r="G8" s="107"/>
      <c r="H8" s="118"/>
      <c r="I8" s="103" t="s">
        <v>23</v>
      </c>
      <c r="J8" s="104"/>
      <c r="K8" s="105"/>
      <c r="L8" s="108" t="s">
        <v>24</v>
      </c>
      <c r="M8" s="109"/>
      <c r="N8" s="110"/>
      <c r="O8" s="120"/>
      <c r="P8" s="125"/>
      <c r="Q8" s="126"/>
      <c r="R8" s="126"/>
      <c r="S8" s="126"/>
      <c r="T8" s="126"/>
      <c r="U8" s="127"/>
      <c r="V8" s="128"/>
      <c r="W8" s="98"/>
      <c r="X8" s="101"/>
    </row>
    <row r="9" spans="1:24" s="3" customFormat="1" ht="23.5" thickBot="1" x14ac:dyDescent="0.3">
      <c r="A9" s="113"/>
      <c r="B9" s="6" t="s">
        <v>25</v>
      </c>
      <c r="C9" s="7" t="s">
        <v>26</v>
      </c>
      <c r="D9" s="7" t="s">
        <v>27</v>
      </c>
      <c r="E9" s="7" t="s">
        <v>25</v>
      </c>
      <c r="F9" s="7" t="s">
        <v>28</v>
      </c>
      <c r="G9" s="8" t="s">
        <v>27</v>
      </c>
      <c r="H9" s="9" t="s">
        <v>29</v>
      </c>
      <c r="I9" s="6" t="s">
        <v>25</v>
      </c>
      <c r="J9" s="7" t="s">
        <v>26</v>
      </c>
      <c r="K9" s="10" t="s">
        <v>27</v>
      </c>
      <c r="L9" s="10" t="s">
        <v>25</v>
      </c>
      <c r="M9" s="10" t="s">
        <v>28</v>
      </c>
      <c r="N9" s="11" t="s">
        <v>27</v>
      </c>
      <c r="O9" s="12" t="s">
        <v>29</v>
      </c>
      <c r="P9" s="13" t="s">
        <v>30</v>
      </c>
      <c r="Q9" s="14" t="s">
        <v>31</v>
      </c>
      <c r="R9" s="15" t="s">
        <v>32</v>
      </c>
      <c r="S9" s="16" t="s">
        <v>33</v>
      </c>
      <c r="T9" s="17" t="s">
        <v>34</v>
      </c>
      <c r="U9" s="18" t="s">
        <v>26</v>
      </c>
      <c r="V9" s="19" t="s">
        <v>28</v>
      </c>
      <c r="W9" s="99"/>
      <c r="X9" s="102"/>
    </row>
    <row r="10" spans="1:24" s="29" customFormat="1" x14ac:dyDescent="0.35">
      <c r="A10" s="20">
        <v>45497</v>
      </c>
      <c r="B10" s="21"/>
      <c r="C10" s="22"/>
      <c r="D10" s="22"/>
      <c r="E10" s="22"/>
      <c r="F10" s="22"/>
      <c r="G10" s="23"/>
      <c r="H10" s="24"/>
      <c r="I10" s="21"/>
      <c r="J10" s="22"/>
      <c r="K10" s="22"/>
      <c r="L10" s="22"/>
      <c r="M10" s="22"/>
      <c r="N10" s="23"/>
      <c r="O10" s="24"/>
      <c r="P10" s="21">
        <v>63.337890000000002</v>
      </c>
      <c r="Q10" s="22">
        <v>37.095610000000001</v>
      </c>
      <c r="R10" s="22">
        <v>27.056709999999999</v>
      </c>
      <c r="S10" s="25">
        <v>0</v>
      </c>
      <c r="T10" s="26">
        <v>37.095999999999997</v>
      </c>
      <c r="U10" s="27">
        <v>7.1959999999999997</v>
      </c>
      <c r="V10" s="23">
        <v>7.1950000000000003</v>
      </c>
      <c r="W10" s="26">
        <v>2.0853510000000002</v>
      </c>
      <c r="X10" s="28">
        <v>24</v>
      </c>
    </row>
    <row r="11" spans="1:24" s="38" customFormat="1" x14ac:dyDescent="0.35">
      <c r="A11" s="20">
        <v>45498</v>
      </c>
      <c r="B11" s="30"/>
      <c r="C11" s="31"/>
      <c r="D11" s="31"/>
      <c r="E11" s="31"/>
      <c r="F11" s="31"/>
      <c r="G11" s="32"/>
      <c r="H11" s="33"/>
      <c r="I11" s="30"/>
      <c r="J11" s="31"/>
      <c r="K11" s="31"/>
      <c r="L11" s="31"/>
      <c r="M11" s="31"/>
      <c r="N11" s="32"/>
      <c r="O11" s="33"/>
      <c r="P11" s="30">
        <v>61.722079999999998</v>
      </c>
      <c r="Q11" s="31">
        <v>41.157260000000001</v>
      </c>
      <c r="R11" s="31">
        <v>26.52103</v>
      </c>
      <c r="S11" s="34">
        <v>0</v>
      </c>
      <c r="T11" s="35">
        <v>41.156999999999996</v>
      </c>
      <c r="U11" s="36">
        <v>7.1970000000000001</v>
      </c>
      <c r="V11" s="32">
        <v>7.1970000000000001</v>
      </c>
      <c r="W11" s="35">
        <v>2.2427350000000001</v>
      </c>
      <c r="X11" s="37">
        <v>24</v>
      </c>
    </row>
    <row r="12" spans="1:24" s="38" customFormat="1" x14ac:dyDescent="0.35">
      <c r="A12" s="20">
        <v>45499</v>
      </c>
      <c r="B12" s="30"/>
      <c r="C12" s="31"/>
      <c r="D12" s="31"/>
      <c r="E12" s="31"/>
      <c r="F12" s="31"/>
      <c r="G12" s="32"/>
      <c r="H12" s="33"/>
      <c r="I12" s="30"/>
      <c r="J12" s="31"/>
      <c r="K12" s="31"/>
      <c r="L12" s="31"/>
      <c r="M12" s="31"/>
      <c r="N12" s="32"/>
      <c r="O12" s="33"/>
      <c r="P12" s="30">
        <v>63.76923</v>
      </c>
      <c r="Q12" s="31">
        <v>40.710160000000002</v>
      </c>
      <c r="R12" s="31">
        <v>26.73676</v>
      </c>
      <c r="S12" s="34">
        <v>0</v>
      </c>
      <c r="T12" s="35">
        <v>40.71</v>
      </c>
      <c r="U12" s="36">
        <v>7.1980000000000004</v>
      </c>
      <c r="V12" s="32">
        <v>7.1980000000000004</v>
      </c>
      <c r="W12" s="35">
        <v>2.3177210000000001</v>
      </c>
      <c r="X12" s="37">
        <v>24</v>
      </c>
    </row>
    <row r="13" spans="1:24" s="38" customFormat="1" x14ac:dyDescent="0.35">
      <c r="A13" s="20">
        <v>45500</v>
      </c>
      <c r="B13" s="30"/>
      <c r="C13" s="31"/>
      <c r="D13" s="31"/>
      <c r="E13" s="31"/>
      <c r="F13" s="31"/>
      <c r="G13" s="32"/>
      <c r="H13" s="33"/>
      <c r="I13" s="30"/>
      <c r="J13" s="31"/>
      <c r="K13" s="31"/>
      <c r="L13" s="31"/>
      <c r="M13" s="31"/>
      <c r="N13" s="32"/>
      <c r="O13" s="33"/>
      <c r="P13" s="30">
        <v>62.025359999999999</v>
      </c>
      <c r="Q13" s="31">
        <v>43.295479999999998</v>
      </c>
      <c r="R13" s="31">
        <v>25.433710000000001</v>
      </c>
      <c r="S13" s="34">
        <v>0</v>
      </c>
      <c r="T13" s="35">
        <v>43.295000000000002</v>
      </c>
      <c r="U13" s="36">
        <v>7.1929999999999996</v>
      </c>
      <c r="V13" s="32">
        <v>7.194</v>
      </c>
      <c r="W13" s="35">
        <v>2.4012159999999998</v>
      </c>
      <c r="X13" s="37">
        <v>24</v>
      </c>
    </row>
    <row r="14" spans="1:24" s="38" customFormat="1" x14ac:dyDescent="0.35">
      <c r="A14" s="20">
        <v>45501</v>
      </c>
      <c r="B14" s="30"/>
      <c r="C14" s="31"/>
      <c r="D14" s="31"/>
      <c r="E14" s="31"/>
      <c r="F14" s="31"/>
      <c r="G14" s="32"/>
      <c r="H14" s="33"/>
      <c r="I14" s="30"/>
      <c r="J14" s="31"/>
      <c r="K14" s="31"/>
      <c r="L14" s="31"/>
      <c r="M14" s="31"/>
      <c r="N14" s="32"/>
      <c r="O14" s="33"/>
      <c r="P14" s="30">
        <v>60.863210000000002</v>
      </c>
      <c r="Q14" s="31">
        <v>42.341059999999999</v>
      </c>
      <c r="R14" s="31">
        <v>25.704339999999998</v>
      </c>
      <c r="S14" s="34">
        <v>0</v>
      </c>
      <c r="T14" s="35">
        <v>42.341000000000001</v>
      </c>
      <c r="U14" s="36">
        <v>7.1950000000000003</v>
      </c>
      <c r="V14" s="32">
        <v>7.1929999999999996</v>
      </c>
      <c r="W14" s="35">
        <v>2.298562</v>
      </c>
      <c r="X14" s="37">
        <v>24</v>
      </c>
    </row>
    <row r="15" spans="1:24" s="38" customFormat="1" x14ac:dyDescent="0.35">
      <c r="A15" s="20">
        <v>45502</v>
      </c>
      <c r="B15" s="30"/>
      <c r="C15" s="31"/>
      <c r="D15" s="31"/>
      <c r="E15" s="31"/>
      <c r="F15" s="31"/>
      <c r="G15" s="32"/>
      <c r="H15" s="33"/>
      <c r="I15" s="30"/>
      <c r="J15" s="31"/>
      <c r="K15" s="31"/>
      <c r="L15" s="31"/>
      <c r="M15" s="31"/>
      <c r="N15" s="32"/>
      <c r="O15" s="33"/>
      <c r="P15" s="30">
        <v>62.962229999999998</v>
      </c>
      <c r="Q15" s="31">
        <v>42.688720000000004</v>
      </c>
      <c r="R15" s="31">
        <v>25.391449999999999</v>
      </c>
      <c r="S15" s="34">
        <v>0</v>
      </c>
      <c r="T15" s="35">
        <v>42.689</v>
      </c>
      <c r="U15" s="36">
        <v>7.1909999999999998</v>
      </c>
      <c r="V15" s="32">
        <v>7.1909999999999998</v>
      </c>
      <c r="W15" s="35">
        <v>2.400766</v>
      </c>
      <c r="X15" s="37">
        <v>24</v>
      </c>
    </row>
    <row r="16" spans="1:24" s="38" customFormat="1" x14ac:dyDescent="0.35">
      <c r="A16" s="20">
        <v>45503</v>
      </c>
      <c r="B16" s="30"/>
      <c r="C16" s="31"/>
      <c r="D16" s="31"/>
      <c r="E16" s="31"/>
      <c r="F16" s="31"/>
      <c r="G16" s="32"/>
      <c r="H16" s="33"/>
      <c r="I16" s="30"/>
      <c r="J16" s="31"/>
      <c r="K16" s="31"/>
      <c r="L16" s="31"/>
      <c r="M16" s="31"/>
      <c r="N16" s="32"/>
      <c r="O16" s="33"/>
      <c r="P16" s="30">
        <v>62.162080000000003</v>
      </c>
      <c r="Q16" s="31">
        <v>41.638269999999999</v>
      </c>
      <c r="R16" s="31">
        <v>25.48029</v>
      </c>
      <c r="S16" s="34">
        <v>0</v>
      </c>
      <c r="T16" s="35">
        <v>41.637999999999998</v>
      </c>
      <c r="U16" s="36">
        <v>7.1959999999999997</v>
      </c>
      <c r="V16" s="32">
        <v>7.1950000000000003</v>
      </c>
      <c r="W16" s="35">
        <v>2.2890000000000001</v>
      </c>
      <c r="X16" s="37">
        <v>24</v>
      </c>
    </row>
    <row r="17" spans="1:24" s="38" customFormat="1" x14ac:dyDescent="0.35">
      <c r="A17" s="20">
        <v>45504</v>
      </c>
      <c r="B17" s="30"/>
      <c r="C17" s="31"/>
      <c r="D17" s="31"/>
      <c r="E17" s="31"/>
      <c r="F17" s="31"/>
      <c r="G17" s="32"/>
      <c r="H17" s="33"/>
      <c r="I17" s="30"/>
      <c r="J17" s="31"/>
      <c r="K17" s="31"/>
      <c r="L17" s="31"/>
      <c r="M17" s="31"/>
      <c r="N17" s="32"/>
      <c r="O17" s="33"/>
      <c r="P17" s="30">
        <v>61.056759999999997</v>
      </c>
      <c r="Q17" s="31">
        <v>40.963299999999997</v>
      </c>
      <c r="R17" s="31">
        <v>25.762450000000001</v>
      </c>
      <c r="S17" s="34">
        <v>0</v>
      </c>
      <c r="T17" s="35">
        <v>40.963000000000001</v>
      </c>
      <c r="U17" s="36">
        <v>7.1970000000000001</v>
      </c>
      <c r="V17" s="32">
        <v>7.1959999999999997</v>
      </c>
      <c r="W17" s="35">
        <v>2.2276669999999998</v>
      </c>
      <c r="X17" s="37">
        <v>24</v>
      </c>
    </row>
    <row r="18" spans="1:24" s="38" customFormat="1" x14ac:dyDescent="0.35">
      <c r="A18" s="20">
        <v>45505</v>
      </c>
      <c r="B18" s="30"/>
      <c r="C18" s="31"/>
      <c r="D18" s="31"/>
      <c r="E18" s="31"/>
      <c r="F18" s="31"/>
      <c r="G18" s="32"/>
      <c r="H18" s="33"/>
      <c r="I18" s="30"/>
      <c r="J18" s="31"/>
      <c r="K18" s="31"/>
      <c r="L18" s="31"/>
      <c r="M18" s="31"/>
      <c r="N18" s="32"/>
      <c r="O18" s="33"/>
      <c r="P18" s="30">
        <v>62.697850000000003</v>
      </c>
      <c r="Q18" s="31">
        <v>40.337910000000001</v>
      </c>
      <c r="R18" s="31">
        <v>26.069790000000001</v>
      </c>
      <c r="S18" s="34">
        <v>0</v>
      </c>
      <c r="T18" s="35">
        <v>40.338000000000001</v>
      </c>
      <c r="U18" s="36">
        <v>7.1959999999999997</v>
      </c>
      <c r="V18" s="32">
        <v>7.1959999999999997</v>
      </c>
      <c r="W18" s="35">
        <v>2.2606760000000001</v>
      </c>
      <c r="X18" s="37">
        <v>24</v>
      </c>
    </row>
    <row r="19" spans="1:24" s="38" customFormat="1" x14ac:dyDescent="0.35">
      <c r="A19" s="20">
        <v>45506</v>
      </c>
      <c r="B19" s="30"/>
      <c r="C19" s="31"/>
      <c r="D19" s="31"/>
      <c r="E19" s="31"/>
      <c r="F19" s="31"/>
      <c r="G19" s="32"/>
      <c r="H19" s="33"/>
      <c r="I19" s="30"/>
      <c r="J19" s="31"/>
      <c r="K19" s="31"/>
      <c r="L19" s="31"/>
      <c r="M19" s="31"/>
      <c r="N19" s="32"/>
      <c r="O19" s="33"/>
      <c r="P19" s="30">
        <v>64.305499999999995</v>
      </c>
      <c r="Q19" s="31">
        <v>38.734290000000001</v>
      </c>
      <c r="R19" s="31">
        <v>26.616389999999999</v>
      </c>
      <c r="S19" s="34">
        <v>0</v>
      </c>
      <c r="T19" s="35">
        <v>38.734000000000002</v>
      </c>
      <c r="U19" s="36">
        <v>7.1929999999999996</v>
      </c>
      <c r="V19" s="32">
        <v>7.1929999999999996</v>
      </c>
      <c r="W19" s="35">
        <v>2.229193</v>
      </c>
      <c r="X19" s="37">
        <v>24</v>
      </c>
    </row>
    <row r="20" spans="1:24" s="38" customFormat="1" x14ac:dyDescent="0.35">
      <c r="A20" s="20">
        <v>45507</v>
      </c>
      <c r="B20" s="39"/>
      <c r="C20" s="40"/>
      <c r="D20" s="40"/>
      <c r="E20" s="40"/>
      <c r="F20" s="40"/>
      <c r="G20" s="41"/>
      <c r="H20" s="42"/>
      <c r="I20" s="39"/>
      <c r="J20" s="40"/>
      <c r="K20" s="40"/>
      <c r="L20" s="40"/>
      <c r="M20" s="40"/>
      <c r="N20" s="41"/>
      <c r="O20" s="42"/>
      <c r="P20" s="30">
        <v>63.472819999999999</v>
      </c>
      <c r="Q20" s="31">
        <v>40.314700000000002</v>
      </c>
      <c r="R20" s="31">
        <v>26.28314</v>
      </c>
      <c r="S20" s="34">
        <v>0</v>
      </c>
      <c r="T20" s="35">
        <v>40.314999999999998</v>
      </c>
      <c r="U20" s="36">
        <v>7.1980000000000004</v>
      </c>
      <c r="V20" s="32">
        <v>7.1980000000000004</v>
      </c>
      <c r="W20" s="35">
        <v>2.2998409999999998</v>
      </c>
      <c r="X20" s="37">
        <v>24</v>
      </c>
    </row>
    <row r="21" spans="1:24" s="38" customFormat="1" x14ac:dyDescent="0.35">
      <c r="A21" s="20">
        <v>45508</v>
      </c>
      <c r="B21" s="39"/>
      <c r="C21" s="40"/>
      <c r="D21" s="40"/>
      <c r="E21" s="40"/>
      <c r="F21" s="40"/>
      <c r="G21" s="41"/>
      <c r="H21" s="42"/>
      <c r="I21" s="39"/>
      <c r="J21" s="40"/>
      <c r="K21" s="40"/>
      <c r="L21" s="40"/>
      <c r="M21" s="40"/>
      <c r="N21" s="41"/>
      <c r="O21" s="42"/>
      <c r="P21" s="30">
        <v>62.618830000000003</v>
      </c>
      <c r="Q21" s="31">
        <v>43.083469999999998</v>
      </c>
      <c r="R21" s="31">
        <v>26.345580000000002</v>
      </c>
      <c r="S21" s="34">
        <v>0</v>
      </c>
      <c r="T21" s="35">
        <v>43.082999999999998</v>
      </c>
      <c r="U21" s="36">
        <v>7.194</v>
      </c>
      <c r="V21" s="32">
        <v>7.1920000000000002</v>
      </c>
      <c r="W21" s="35">
        <v>2.417335</v>
      </c>
      <c r="X21" s="37">
        <v>24</v>
      </c>
    </row>
    <row r="22" spans="1:24" s="38" customFormat="1" x14ac:dyDescent="0.35">
      <c r="A22" s="20">
        <v>45509</v>
      </c>
      <c r="B22" s="39"/>
      <c r="C22" s="40"/>
      <c r="D22" s="40"/>
      <c r="E22" s="40"/>
      <c r="F22" s="40"/>
      <c r="G22" s="41"/>
      <c r="H22" s="42"/>
      <c r="I22" s="39"/>
      <c r="J22" s="40"/>
      <c r="K22" s="40"/>
      <c r="L22" s="40"/>
      <c r="M22" s="40"/>
      <c r="N22" s="41"/>
      <c r="O22" s="42"/>
      <c r="P22" s="30">
        <v>62.924590000000002</v>
      </c>
      <c r="Q22" s="31">
        <v>45.256450000000001</v>
      </c>
      <c r="R22" s="31">
        <v>26.73685</v>
      </c>
      <c r="S22" s="34">
        <v>0</v>
      </c>
      <c r="T22" s="35">
        <v>45.256</v>
      </c>
      <c r="U22" s="36">
        <v>7.1950000000000003</v>
      </c>
      <c r="V22" s="32">
        <v>7.1929999999999996</v>
      </c>
      <c r="W22" s="35">
        <v>2.51593</v>
      </c>
      <c r="X22" s="37">
        <v>24</v>
      </c>
    </row>
    <row r="23" spans="1:24" s="38" customFormat="1" x14ac:dyDescent="0.35">
      <c r="A23" s="20">
        <v>45510</v>
      </c>
      <c r="B23" s="39"/>
      <c r="C23" s="40"/>
      <c r="D23" s="40"/>
      <c r="E23" s="40"/>
      <c r="F23" s="40"/>
      <c r="G23" s="41"/>
      <c r="H23" s="42"/>
      <c r="I23" s="39"/>
      <c r="J23" s="40"/>
      <c r="K23" s="40"/>
      <c r="L23" s="40"/>
      <c r="M23" s="40"/>
      <c r="N23" s="41"/>
      <c r="O23" s="42"/>
      <c r="P23" s="30">
        <v>60.992660000000001</v>
      </c>
      <c r="Q23" s="31">
        <v>41.270150000000001</v>
      </c>
      <c r="R23" s="31">
        <v>26.781120000000001</v>
      </c>
      <c r="S23" s="34">
        <v>0</v>
      </c>
      <c r="T23" s="35">
        <v>41.27</v>
      </c>
      <c r="U23" s="36">
        <v>7.194</v>
      </c>
      <c r="V23" s="32">
        <v>7.1909999999999998</v>
      </c>
      <c r="W23" s="35">
        <v>2.2234129999999999</v>
      </c>
      <c r="X23" s="37">
        <v>24</v>
      </c>
    </row>
    <row r="24" spans="1:24" s="38" customFormat="1" x14ac:dyDescent="0.35">
      <c r="A24" s="20">
        <v>45511</v>
      </c>
      <c r="B24" s="39"/>
      <c r="C24" s="40"/>
      <c r="D24" s="40"/>
      <c r="E24" s="40"/>
      <c r="F24" s="40"/>
      <c r="G24" s="41"/>
      <c r="H24" s="42"/>
      <c r="I24" s="39"/>
      <c r="J24" s="40"/>
      <c r="K24" s="40"/>
      <c r="L24" s="40"/>
      <c r="M24" s="40"/>
      <c r="N24" s="41"/>
      <c r="O24" s="42"/>
      <c r="P24" s="30">
        <v>62.976640000000003</v>
      </c>
      <c r="Q24" s="31">
        <v>42.984990000000003</v>
      </c>
      <c r="R24" s="31">
        <v>26.586220000000001</v>
      </c>
      <c r="S24" s="34">
        <v>0</v>
      </c>
      <c r="T24" s="35">
        <v>42.984999999999999</v>
      </c>
      <c r="U24" s="36">
        <v>7.1970000000000001</v>
      </c>
      <c r="V24" s="32">
        <v>7.1970000000000001</v>
      </c>
      <c r="W24" s="35">
        <v>2.4115510000000002</v>
      </c>
      <c r="X24" s="37">
        <v>24</v>
      </c>
    </row>
    <row r="25" spans="1:24" s="38" customFormat="1" x14ac:dyDescent="0.35">
      <c r="A25" s="20">
        <v>45512</v>
      </c>
      <c r="B25" s="39"/>
      <c r="C25" s="40"/>
      <c r="D25" s="40"/>
      <c r="E25" s="40"/>
      <c r="F25" s="40"/>
      <c r="G25" s="41"/>
      <c r="H25" s="42"/>
      <c r="I25" s="39"/>
      <c r="J25" s="40"/>
      <c r="K25" s="40"/>
      <c r="L25" s="40"/>
      <c r="M25" s="40"/>
      <c r="N25" s="41"/>
      <c r="O25" s="42"/>
      <c r="P25" s="30">
        <v>64.696780000000004</v>
      </c>
      <c r="Q25" s="31">
        <v>40.88391</v>
      </c>
      <c r="R25" s="31">
        <v>26.522600000000001</v>
      </c>
      <c r="S25" s="34">
        <v>0</v>
      </c>
      <c r="T25" s="35">
        <v>40.884</v>
      </c>
      <c r="U25" s="36">
        <v>7.1970000000000001</v>
      </c>
      <c r="V25" s="32">
        <v>7.1950000000000003</v>
      </c>
      <c r="W25" s="35">
        <v>2.3683619999999999</v>
      </c>
      <c r="X25" s="37">
        <v>24</v>
      </c>
    </row>
    <row r="26" spans="1:24" s="38" customFormat="1" x14ac:dyDescent="0.35">
      <c r="A26" s="20">
        <v>45513</v>
      </c>
      <c r="B26" s="39"/>
      <c r="C26" s="40"/>
      <c r="D26" s="40"/>
      <c r="E26" s="40"/>
      <c r="F26" s="40"/>
      <c r="G26" s="41"/>
      <c r="H26" s="42"/>
      <c r="I26" s="39"/>
      <c r="J26" s="40"/>
      <c r="K26" s="40"/>
      <c r="L26" s="40"/>
      <c r="M26" s="40"/>
      <c r="N26" s="41"/>
      <c r="O26" s="42"/>
      <c r="P26" s="30">
        <v>62.775880000000001</v>
      </c>
      <c r="Q26" s="31">
        <v>41.518749999999997</v>
      </c>
      <c r="R26" s="31">
        <v>26.230879999999999</v>
      </c>
      <c r="S26" s="34">
        <v>0</v>
      </c>
      <c r="T26" s="35">
        <v>41.518999999999998</v>
      </c>
      <c r="U26" s="36">
        <v>7.2</v>
      </c>
      <c r="V26" s="32">
        <v>7.1989999999999998</v>
      </c>
      <c r="W26" s="35">
        <v>2.3199920000000001</v>
      </c>
      <c r="X26" s="37">
        <v>24</v>
      </c>
    </row>
    <row r="27" spans="1:24" s="38" customFormat="1" x14ac:dyDescent="0.35">
      <c r="A27" s="20">
        <v>45514</v>
      </c>
      <c r="B27" s="39"/>
      <c r="C27" s="40"/>
      <c r="D27" s="40"/>
      <c r="E27" s="40"/>
      <c r="F27" s="40"/>
      <c r="G27" s="41"/>
      <c r="H27" s="42"/>
      <c r="I27" s="39"/>
      <c r="J27" s="40"/>
      <c r="K27" s="40"/>
      <c r="L27" s="40"/>
      <c r="M27" s="40"/>
      <c r="N27" s="41"/>
      <c r="O27" s="42"/>
      <c r="P27" s="30">
        <v>61.516820000000003</v>
      </c>
      <c r="Q27" s="31">
        <v>44.684280000000001</v>
      </c>
      <c r="R27" s="31">
        <v>25.8996</v>
      </c>
      <c r="S27" s="34">
        <v>0</v>
      </c>
      <c r="T27" s="35">
        <v>44.683999999999997</v>
      </c>
      <c r="U27" s="36">
        <v>7.1959999999999997</v>
      </c>
      <c r="V27" s="32">
        <v>7.1950000000000003</v>
      </c>
      <c r="W27" s="35">
        <v>2.4520599999999999</v>
      </c>
      <c r="X27" s="37">
        <v>24</v>
      </c>
    </row>
    <row r="28" spans="1:24" s="38" customFormat="1" x14ac:dyDescent="0.35">
      <c r="A28" s="20">
        <v>45515</v>
      </c>
      <c r="B28" s="39"/>
      <c r="C28" s="40"/>
      <c r="D28" s="40"/>
      <c r="E28" s="40"/>
      <c r="F28" s="40"/>
      <c r="G28" s="41"/>
      <c r="H28" s="42"/>
      <c r="I28" s="39"/>
      <c r="J28" s="40"/>
      <c r="K28" s="40"/>
      <c r="L28" s="40"/>
      <c r="M28" s="40"/>
      <c r="N28" s="41"/>
      <c r="O28" s="42"/>
      <c r="P28" s="30">
        <v>62.510719999999999</v>
      </c>
      <c r="Q28" s="31">
        <v>45.355629999999998</v>
      </c>
      <c r="R28" s="31">
        <v>26.020869999999999</v>
      </c>
      <c r="S28" s="34">
        <v>0</v>
      </c>
      <c r="T28" s="35">
        <v>45.356000000000002</v>
      </c>
      <c r="U28" s="36">
        <v>7.1959999999999997</v>
      </c>
      <c r="V28" s="32">
        <v>7.1929999999999996</v>
      </c>
      <c r="W28" s="35">
        <v>2.5175049999999999</v>
      </c>
      <c r="X28" s="37">
        <v>24</v>
      </c>
    </row>
    <row r="29" spans="1:24" s="38" customFormat="1" x14ac:dyDescent="0.35">
      <c r="A29" s="20">
        <v>45516</v>
      </c>
      <c r="B29" s="43"/>
      <c r="C29" s="44"/>
      <c r="D29" s="44"/>
      <c r="E29" s="44"/>
      <c r="F29" s="44"/>
      <c r="G29" s="45"/>
      <c r="H29" s="46"/>
      <c r="I29" s="43"/>
      <c r="J29" s="44"/>
      <c r="K29" s="44"/>
      <c r="L29" s="44"/>
      <c r="M29" s="44"/>
      <c r="N29" s="45"/>
      <c r="O29" s="46"/>
      <c r="P29" s="30">
        <v>62.125259999999997</v>
      </c>
      <c r="Q29" s="31">
        <v>44.270310000000002</v>
      </c>
      <c r="R29" s="31">
        <v>25.916</v>
      </c>
      <c r="S29" s="34">
        <v>0</v>
      </c>
      <c r="T29" s="35">
        <v>44.27</v>
      </c>
      <c r="U29" s="36">
        <v>7.1970000000000001</v>
      </c>
      <c r="V29" s="32">
        <v>7.1970000000000001</v>
      </c>
      <c r="W29" s="35">
        <v>2.4661900000000001</v>
      </c>
      <c r="X29" s="37">
        <v>24</v>
      </c>
    </row>
    <row r="30" spans="1:24" s="38" customFormat="1" x14ac:dyDescent="0.35">
      <c r="A30" s="20">
        <v>45517</v>
      </c>
      <c r="B30" s="47"/>
      <c r="C30" s="48"/>
      <c r="D30" s="48"/>
      <c r="E30" s="48"/>
      <c r="F30" s="48"/>
      <c r="G30" s="49"/>
      <c r="H30" s="50"/>
      <c r="I30" s="47"/>
      <c r="J30" s="48"/>
      <c r="K30" s="48"/>
      <c r="L30" s="48"/>
      <c r="M30" s="48"/>
      <c r="N30" s="49"/>
      <c r="O30" s="50"/>
      <c r="P30" s="30">
        <v>63.42718</v>
      </c>
      <c r="Q30" s="31">
        <v>42.180959999999999</v>
      </c>
      <c r="R30" s="31">
        <v>25.878419999999998</v>
      </c>
      <c r="S30" s="34">
        <v>0</v>
      </c>
      <c r="T30" s="35">
        <v>42.180999999999997</v>
      </c>
      <c r="U30" s="36">
        <v>7.1970000000000001</v>
      </c>
      <c r="V30" s="32">
        <v>7.1970000000000001</v>
      </c>
      <c r="W30" s="35">
        <v>2.40157</v>
      </c>
      <c r="X30" s="37">
        <v>24</v>
      </c>
    </row>
    <row r="31" spans="1:24" s="38" customFormat="1" x14ac:dyDescent="0.35">
      <c r="A31" s="20">
        <v>45518</v>
      </c>
      <c r="B31" s="47"/>
      <c r="C31" s="48"/>
      <c r="D31" s="48"/>
      <c r="E31" s="48"/>
      <c r="F31" s="48"/>
      <c r="G31" s="49"/>
      <c r="H31" s="50"/>
      <c r="I31" s="47"/>
      <c r="J31" s="48"/>
      <c r="K31" s="48"/>
      <c r="L31" s="48"/>
      <c r="M31" s="48"/>
      <c r="N31" s="49"/>
      <c r="O31" s="50"/>
      <c r="P31" s="30">
        <v>56.395530000000001</v>
      </c>
      <c r="Q31" s="31">
        <v>51.655430000000003</v>
      </c>
      <c r="R31" s="31">
        <v>25.393190000000001</v>
      </c>
      <c r="S31" s="34">
        <v>0</v>
      </c>
      <c r="T31" s="35">
        <v>51.655000000000001</v>
      </c>
      <c r="U31" s="36">
        <v>7.194</v>
      </c>
      <c r="V31" s="32">
        <v>7.1589999999999998</v>
      </c>
      <c r="W31" s="35">
        <v>2.4223189999999999</v>
      </c>
      <c r="X31" s="37">
        <v>24</v>
      </c>
    </row>
    <row r="32" spans="1:24" s="38" customFormat="1" x14ac:dyDescent="0.35">
      <c r="A32" s="20">
        <v>45519</v>
      </c>
      <c r="B32" s="47"/>
      <c r="C32" s="48"/>
      <c r="D32" s="48"/>
      <c r="E32" s="48"/>
      <c r="F32" s="48"/>
      <c r="G32" s="49"/>
      <c r="H32" s="50"/>
      <c r="I32" s="47"/>
      <c r="J32" s="48"/>
      <c r="K32" s="48"/>
      <c r="L32" s="48"/>
      <c r="M32" s="48"/>
      <c r="N32" s="49"/>
      <c r="O32" s="50"/>
      <c r="P32" s="30">
        <v>61.95599</v>
      </c>
      <c r="Q32" s="31">
        <v>47.916310000000003</v>
      </c>
      <c r="R32" s="31">
        <v>24.508929999999999</v>
      </c>
      <c r="S32" s="34">
        <v>0</v>
      </c>
      <c r="T32" s="35">
        <v>47.915999999999997</v>
      </c>
      <c r="U32" s="36">
        <v>7.1950000000000003</v>
      </c>
      <c r="V32" s="32">
        <v>7.1520000000000001</v>
      </c>
      <c r="W32" s="35">
        <v>2.6424319999999999</v>
      </c>
      <c r="X32" s="37">
        <v>24</v>
      </c>
    </row>
    <row r="33" spans="1:24" s="38" customFormat="1" x14ac:dyDescent="0.35">
      <c r="A33" s="20">
        <v>45520</v>
      </c>
      <c r="B33" s="47"/>
      <c r="C33" s="48"/>
      <c r="D33" s="48"/>
      <c r="E33" s="48"/>
      <c r="F33" s="48"/>
      <c r="G33" s="49"/>
      <c r="H33" s="50"/>
      <c r="I33" s="47"/>
      <c r="J33" s="48"/>
      <c r="K33" s="48"/>
      <c r="L33" s="48"/>
      <c r="M33" s="48"/>
      <c r="N33" s="49"/>
      <c r="O33" s="50"/>
      <c r="P33" s="30">
        <v>63.655380000000001</v>
      </c>
      <c r="Q33" s="31">
        <v>46.011200000000002</v>
      </c>
      <c r="R33" s="31">
        <v>24.54449</v>
      </c>
      <c r="S33" s="34">
        <v>0</v>
      </c>
      <c r="T33" s="35">
        <v>46.011000000000003</v>
      </c>
      <c r="U33" s="36">
        <v>7.1920000000000002</v>
      </c>
      <c r="V33" s="32">
        <v>7.1529999999999996</v>
      </c>
      <c r="W33" s="35">
        <v>2.6126860000000001</v>
      </c>
      <c r="X33" s="37">
        <v>24</v>
      </c>
    </row>
    <row r="34" spans="1:24" s="38" customFormat="1" x14ac:dyDescent="0.35">
      <c r="A34" s="20">
        <v>45521</v>
      </c>
      <c r="B34" s="47"/>
      <c r="C34" s="48"/>
      <c r="D34" s="48"/>
      <c r="E34" s="48"/>
      <c r="F34" s="48"/>
      <c r="G34" s="49"/>
      <c r="H34" s="50"/>
      <c r="I34" s="47"/>
      <c r="J34" s="48"/>
      <c r="K34" s="48"/>
      <c r="L34" s="48"/>
      <c r="M34" s="48"/>
      <c r="N34" s="49"/>
      <c r="O34" s="50"/>
      <c r="P34" s="30">
        <v>62.556480000000001</v>
      </c>
      <c r="Q34" s="31">
        <v>48.192659999999997</v>
      </c>
      <c r="R34" s="31">
        <v>24.448920000000001</v>
      </c>
      <c r="S34" s="34">
        <v>0</v>
      </c>
      <c r="T34" s="35">
        <v>48.192999999999998</v>
      </c>
      <c r="U34" s="36">
        <v>7.1950000000000003</v>
      </c>
      <c r="V34" s="32">
        <v>7.1539999999999999</v>
      </c>
      <c r="W34" s="35">
        <v>2.6938049999999998</v>
      </c>
      <c r="X34" s="37">
        <v>24</v>
      </c>
    </row>
    <row r="35" spans="1:24" s="38" customFormat="1" x14ac:dyDescent="0.35">
      <c r="A35" s="20">
        <v>45522</v>
      </c>
      <c r="B35" s="43"/>
      <c r="C35" s="44"/>
      <c r="D35" s="44"/>
      <c r="E35" s="44"/>
      <c r="F35" s="44"/>
      <c r="G35" s="45"/>
      <c r="H35" s="46"/>
      <c r="I35" s="43"/>
      <c r="J35" s="44"/>
      <c r="K35" s="44"/>
      <c r="L35" s="44"/>
      <c r="M35" s="44"/>
      <c r="N35" s="45"/>
      <c r="O35" s="46"/>
      <c r="P35" s="30">
        <v>63.683430000000001</v>
      </c>
      <c r="Q35" s="31">
        <v>48.357860000000002</v>
      </c>
      <c r="R35" s="31">
        <v>24.956240000000001</v>
      </c>
      <c r="S35" s="34">
        <v>0</v>
      </c>
      <c r="T35" s="35">
        <v>48.357999999999997</v>
      </c>
      <c r="U35" s="36">
        <v>7.1890000000000001</v>
      </c>
      <c r="V35" s="32">
        <v>7.1470000000000002</v>
      </c>
      <c r="W35" s="35">
        <v>2.7578230000000001</v>
      </c>
      <c r="X35" s="37">
        <v>24</v>
      </c>
    </row>
    <row r="36" spans="1:24" s="38" customFormat="1" x14ac:dyDescent="0.35">
      <c r="A36" s="20">
        <v>45523</v>
      </c>
      <c r="B36" s="47"/>
      <c r="C36" s="48"/>
      <c r="D36" s="48"/>
      <c r="E36" s="48"/>
      <c r="F36" s="48"/>
      <c r="G36" s="49"/>
      <c r="H36" s="50"/>
      <c r="I36" s="47"/>
      <c r="J36" s="48"/>
      <c r="K36" s="48"/>
      <c r="L36" s="48"/>
      <c r="M36" s="48"/>
      <c r="N36" s="49"/>
      <c r="O36" s="50"/>
      <c r="P36" s="39">
        <v>64.769400000000005</v>
      </c>
      <c r="Q36" s="40">
        <v>51.164589999999997</v>
      </c>
      <c r="R36" s="40">
        <v>31.11008</v>
      </c>
      <c r="S36" s="51">
        <v>7.1090869999999997</v>
      </c>
      <c r="T36" s="52">
        <v>44.055999999999997</v>
      </c>
      <c r="U36" s="53">
        <v>7.1749999999999998</v>
      </c>
      <c r="V36" s="41">
        <v>7.0590000000000002</v>
      </c>
      <c r="W36" s="52">
        <v>2.758327</v>
      </c>
      <c r="X36" s="37">
        <v>24</v>
      </c>
    </row>
    <row r="37" spans="1:24" s="38" customFormat="1" x14ac:dyDescent="0.35">
      <c r="A37" s="20">
        <v>45524</v>
      </c>
      <c r="B37" s="47"/>
      <c r="C37" s="48"/>
      <c r="D37" s="48"/>
      <c r="E37" s="48"/>
      <c r="F37" s="48"/>
      <c r="G37" s="49"/>
      <c r="H37" s="50"/>
      <c r="I37" s="47"/>
      <c r="J37" s="48"/>
      <c r="K37" s="48"/>
      <c r="L37" s="48"/>
      <c r="M37" s="48"/>
      <c r="N37" s="49"/>
      <c r="O37" s="50"/>
      <c r="P37" s="39">
        <v>68.00224</v>
      </c>
      <c r="Q37" s="40">
        <v>58.150530000000003</v>
      </c>
      <c r="R37" s="40">
        <v>39.70684</v>
      </c>
      <c r="S37" s="51">
        <v>16.822120000000002</v>
      </c>
      <c r="T37" s="52">
        <v>41.328000000000003</v>
      </c>
      <c r="U37" s="53">
        <v>7.1539999999999999</v>
      </c>
      <c r="V37" s="41">
        <v>6.915</v>
      </c>
      <c r="W37" s="52">
        <v>2.9880849999999999</v>
      </c>
      <c r="X37" s="37">
        <v>24</v>
      </c>
    </row>
    <row r="38" spans="1:24" s="38" customFormat="1" x14ac:dyDescent="0.25">
      <c r="A38" s="20">
        <v>45525</v>
      </c>
      <c r="B38" s="47"/>
      <c r="C38" s="48"/>
      <c r="D38" s="48"/>
      <c r="E38" s="48"/>
      <c r="F38" s="48"/>
      <c r="G38" s="49"/>
      <c r="H38" s="50"/>
      <c r="I38" s="47"/>
      <c r="J38" s="48"/>
      <c r="K38" s="48"/>
      <c r="L38" s="48"/>
      <c r="M38" s="48"/>
      <c r="N38" s="49"/>
      <c r="O38" s="50"/>
      <c r="P38" s="85">
        <v>65.489999999999995</v>
      </c>
      <c r="Q38" s="86">
        <v>52.56</v>
      </c>
      <c r="R38" s="86">
        <v>31.92</v>
      </c>
      <c r="S38" s="87">
        <v>7.98</v>
      </c>
      <c r="T38" s="88">
        <v>44.58</v>
      </c>
      <c r="U38" s="89">
        <v>7.17</v>
      </c>
      <c r="V38" s="90">
        <v>7.04</v>
      </c>
      <c r="W38" s="88">
        <v>2.83</v>
      </c>
      <c r="X38" s="37">
        <v>24</v>
      </c>
    </row>
    <row r="39" spans="1:24" s="38" customFormat="1" x14ac:dyDescent="0.25">
      <c r="A39" s="20">
        <v>45526</v>
      </c>
      <c r="B39" s="54"/>
      <c r="C39" s="55"/>
      <c r="D39" s="55"/>
      <c r="E39" s="55"/>
      <c r="F39" s="55"/>
      <c r="G39" s="56"/>
      <c r="H39" s="57"/>
      <c r="I39" s="54"/>
      <c r="J39" s="55"/>
      <c r="K39" s="55"/>
      <c r="L39" s="55"/>
      <c r="M39" s="55"/>
      <c r="N39" s="56"/>
      <c r="O39" s="57"/>
      <c r="P39" s="85">
        <v>65.489999999999995</v>
      </c>
      <c r="Q39" s="86">
        <v>52.56</v>
      </c>
      <c r="R39" s="86">
        <v>31.92</v>
      </c>
      <c r="S39" s="87">
        <v>7.98</v>
      </c>
      <c r="T39" s="88">
        <v>44.58</v>
      </c>
      <c r="U39" s="89">
        <v>7.17</v>
      </c>
      <c r="V39" s="90">
        <v>7.04</v>
      </c>
      <c r="W39" s="88">
        <v>2.83</v>
      </c>
      <c r="X39" s="58">
        <v>24</v>
      </c>
    </row>
    <row r="40" spans="1:24" s="38" customFormat="1" ht="15" thickBot="1" x14ac:dyDescent="0.3">
      <c r="A40" s="20">
        <v>45527</v>
      </c>
      <c r="B40" s="54"/>
      <c r="C40" s="55"/>
      <c r="D40" s="55"/>
      <c r="E40" s="55"/>
      <c r="F40" s="55"/>
      <c r="G40" s="56"/>
      <c r="H40" s="57"/>
      <c r="I40" s="54"/>
      <c r="J40" s="55"/>
      <c r="K40" s="55"/>
      <c r="L40" s="55"/>
      <c r="M40" s="55"/>
      <c r="N40" s="56"/>
      <c r="O40" s="57"/>
      <c r="P40" s="91">
        <v>65.489999999999995</v>
      </c>
      <c r="Q40" s="92">
        <v>52.56</v>
      </c>
      <c r="R40" s="92">
        <v>31.92</v>
      </c>
      <c r="S40" s="93">
        <v>7.98</v>
      </c>
      <c r="T40" s="94">
        <v>44.58</v>
      </c>
      <c r="U40" s="95">
        <v>7.17</v>
      </c>
      <c r="V40" s="96">
        <v>7.04</v>
      </c>
      <c r="W40" s="94">
        <v>2.83</v>
      </c>
      <c r="X40" s="59">
        <v>24</v>
      </c>
    </row>
    <row r="41" spans="1:24" s="3" customFormat="1" ht="13.5" thickBot="1" x14ac:dyDescent="0.35">
      <c r="A41" s="60" t="s">
        <v>35</v>
      </c>
      <c r="B41" s="61"/>
      <c r="C41" s="61"/>
      <c r="D41" s="61"/>
      <c r="E41" s="61"/>
      <c r="F41" s="61"/>
      <c r="G41" s="62"/>
      <c r="H41" s="62"/>
      <c r="I41" s="61"/>
      <c r="J41" s="61"/>
      <c r="K41" s="63"/>
      <c r="L41" s="63"/>
      <c r="M41" s="63"/>
      <c r="N41" s="64"/>
      <c r="O41" s="65"/>
      <c r="P41" s="61">
        <f>AVERAGE(P10:P40)</f>
        <v>62.981574838709669</v>
      </c>
      <c r="Q41" s="66">
        <f>SUM(Q10:Q40)</f>
        <v>1389.8942400000001</v>
      </c>
      <c r="R41" s="66">
        <f>AVERAGE(R10:R40)</f>
        <v>27.109770645161287</v>
      </c>
      <c r="S41" s="67">
        <f>SUM(S10:S40)</f>
        <v>47.871206999999998</v>
      </c>
      <c r="T41" s="68">
        <f>SUM(T10:T40)</f>
        <v>1342.0209999999997</v>
      </c>
      <c r="U41" s="69">
        <f>AVERAGE(U10:U40)</f>
        <v>7.1908709677419349</v>
      </c>
      <c r="V41" s="70">
        <f>AVERAGE(V10:V40)</f>
        <v>7.1598064516129014</v>
      </c>
      <c r="W41" s="62">
        <f>SUM(W10:W40)</f>
        <v>76.512112999999985</v>
      </c>
      <c r="X41" s="71">
        <f>SUM(X10:X40)</f>
        <v>744</v>
      </c>
    </row>
    <row r="42" spans="1:24" s="3" customFormat="1" ht="11.5" x14ac:dyDescent="0.25">
      <c r="A42" s="73"/>
      <c r="B42" s="72"/>
      <c r="C42" s="72"/>
      <c r="D42" s="72"/>
      <c r="E42" s="72"/>
      <c r="F42" s="72"/>
      <c r="G42" s="72"/>
      <c r="H42" s="72"/>
      <c r="I42" s="72"/>
      <c r="J42" s="72"/>
      <c r="K42" s="74"/>
      <c r="L42" s="74"/>
      <c r="M42" s="74"/>
      <c r="N42" s="74"/>
      <c r="O42" s="74"/>
      <c r="P42" s="72"/>
      <c r="Q42" s="72"/>
      <c r="R42" s="72"/>
      <c r="S42" s="72"/>
      <c r="T42" s="75"/>
      <c r="U42" s="75"/>
      <c r="V42" s="75"/>
      <c r="W42" s="72"/>
      <c r="X42" s="72"/>
    </row>
    <row r="43" spans="1:24" s="38" customFormat="1" ht="13" x14ac:dyDescent="0.3">
      <c r="A43" s="76" t="s">
        <v>36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4"/>
      <c r="Q43" s="74"/>
      <c r="R43" s="74"/>
      <c r="S43" s="74"/>
      <c r="T43" s="78"/>
      <c r="U43" s="78"/>
      <c r="V43" s="78"/>
      <c r="W43" s="74"/>
      <c r="X43" s="74"/>
    </row>
    <row r="44" spans="1:24" s="38" customFormat="1" ht="13" x14ac:dyDescent="0.3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4"/>
      <c r="Q44" s="74"/>
      <c r="R44" s="74"/>
      <c r="S44" s="74"/>
      <c r="T44" s="78"/>
      <c r="U44" s="78"/>
      <c r="V44" s="78"/>
      <c r="W44" s="74"/>
      <c r="X44" s="74"/>
    </row>
    <row r="45" spans="1:24" s="38" customFormat="1" ht="13" x14ac:dyDescent="0.3">
      <c r="A45" s="79" t="s">
        <v>37</v>
      </c>
      <c r="B45" s="79"/>
      <c r="C45" s="79"/>
      <c r="D45" s="79" t="s">
        <v>38</v>
      </c>
      <c r="E45" s="79"/>
      <c r="F45" s="79"/>
      <c r="G45" s="79"/>
      <c r="H45" s="79"/>
      <c r="I45" s="80"/>
      <c r="W45" s="2"/>
    </row>
    <row r="46" spans="1:24" s="38" customFormat="1" ht="13" x14ac:dyDescent="0.3">
      <c r="A46" s="79"/>
      <c r="B46" s="79"/>
      <c r="C46" s="79"/>
      <c r="D46" s="79"/>
      <c r="E46" s="79"/>
      <c r="F46" s="79"/>
      <c r="G46" s="79"/>
      <c r="H46" s="79"/>
      <c r="J46" s="79"/>
      <c r="K46" s="79"/>
      <c r="L46" s="79"/>
      <c r="M46" s="79"/>
      <c r="N46" s="79"/>
      <c r="O46" s="80"/>
      <c r="W46" s="2"/>
    </row>
    <row r="47" spans="1:24" s="29" customFormat="1" ht="13" x14ac:dyDescent="0.3">
      <c r="A47" s="81"/>
      <c r="B47" s="81"/>
      <c r="C47" s="81"/>
      <c r="D47" s="81"/>
      <c r="E47" s="81"/>
      <c r="F47" s="81"/>
      <c r="G47" s="81"/>
      <c r="H47" s="82"/>
      <c r="I47" s="82"/>
      <c r="J47" s="82"/>
      <c r="K47" s="80"/>
      <c r="L47" s="80"/>
      <c r="M47" s="80"/>
      <c r="N47" s="80"/>
      <c r="O47" s="80"/>
    </row>
    <row r="48" spans="1:24" s="3" customFormat="1" ht="12.5" x14ac:dyDescent="0.25">
      <c r="A48" s="83" t="s">
        <v>39</v>
      </c>
      <c r="B48" s="83"/>
      <c r="C48" s="83"/>
      <c r="D48" s="83"/>
      <c r="E48" s="83"/>
      <c r="F48" s="83"/>
      <c r="G48" s="83"/>
      <c r="H48" s="83"/>
      <c r="I48" s="83"/>
      <c r="J48" s="83"/>
      <c r="K48" s="80"/>
      <c r="L48" s="80"/>
      <c r="M48" s="80"/>
      <c r="N48" s="80"/>
      <c r="O48" s="80"/>
    </row>
    <row r="49" spans="1:15" s="3" customFormat="1" ht="12.5" x14ac:dyDescent="0.25">
      <c r="A49" s="83"/>
      <c r="B49" s="83"/>
      <c r="C49" s="83"/>
      <c r="D49" s="83"/>
      <c r="E49" s="83" t="s">
        <v>40</v>
      </c>
      <c r="F49" s="83"/>
      <c r="G49" s="83"/>
      <c r="H49" s="83"/>
      <c r="I49" s="83"/>
      <c r="J49" s="83"/>
      <c r="K49" s="80"/>
      <c r="L49" s="80"/>
      <c r="M49" s="80"/>
      <c r="N49" s="80"/>
      <c r="O49" s="80"/>
    </row>
    <row r="50" spans="1:15" s="3" customFormat="1" ht="11.5" x14ac:dyDescent="0.25">
      <c r="A50" s="3" t="s">
        <v>41</v>
      </c>
      <c r="K50" s="38"/>
      <c r="L50" s="38"/>
      <c r="M50" s="38"/>
      <c r="N50" s="38"/>
      <c r="O50" s="38"/>
    </row>
  </sheetData>
  <mergeCells count="12">
    <mergeCell ref="A7:A9"/>
    <mergeCell ref="B7:G7"/>
    <mergeCell ref="H7:H8"/>
    <mergeCell ref="I7:N7"/>
    <mergeCell ref="O7:O8"/>
    <mergeCell ref="W7:W9"/>
    <mergeCell ref="X7:X9"/>
    <mergeCell ref="B8:D8"/>
    <mergeCell ref="E8:G8"/>
    <mergeCell ref="I8:K8"/>
    <mergeCell ref="L8:N8"/>
    <mergeCell ref="P7:V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user</cp:lastModifiedBy>
  <cp:lastPrinted>2024-08-21T08:53:16Z</cp:lastPrinted>
  <dcterms:created xsi:type="dcterms:W3CDTF">2024-08-21T03:22:11Z</dcterms:created>
  <dcterms:modified xsi:type="dcterms:W3CDTF">2024-08-21T08:54:15Z</dcterms:modified>
</cp:coreProperties>
</file>